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utherlandshirecouncil-my.sharepoint.com/personal/rblouin_ssc_nsw_gov_au/Documents/Desktop/VMC Docs/"/>
    </mc:Choice>
  </mc:AlternateContent>
  <xr:revisionPtr revIDLastSave="228" documentId="8_{E87C7308-ADF7-4A41-A27B-216B05C2FEC5}" xr6:coauthVersionLast="47" xr6:coauthVersionMax="47" xr10:uidLastSave="{B645A13C-A69F-4861-8ED7-026395A0FDB0}"/>
  <bookViews>
    <workbookView xWindow="28875" yWindow="-120" windowWidth="29040" windowHeight="15840" xr2:uid="{00000000-000D-0000-FFFF-FFFF00000000}"/>
  </bookViews>
  <sheets>
    <sheet name="CASH BOOK" sheetId="1" r:id="rId1"/>
    <sheet name="BAS Template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1" l="1"/>
  <c r="P36" i="1"/>
  <c r="O36" i="1"/>
  <c r="N36" i="1"/>
  <c r="D20" i="2" s="1"/>
  <c r="M36" i="1"/>
  <c r="D22" i="2" s="1"/>
  <c r="D11" i="2"/>
  <c r="D17" i="2" s="1"/>
  <c r="O49" i="1"/>
  <c r="N49" i="1"/>
  <c r="D36" i="1"/>
  <c r="I48" i="1" s="1"/>
  <c r="P6" i="1"/>
  <c r="A1" i="2"/>
  <c r="D2" i="2"/>
  <c r="C2" i="2"/>
  <c r="D48" i="1"/>
  <c r="N48" i="1" s="1"/>
  <c r="N47" i="1"/>
  <c r="D21" i="1"/>
  <c r="I43" i="1" s="1"/>
  <c r="I47" i="1" s="1"/>
  <c r="M35" i="1"/>
  <c r="P35" i="1" s="1"/>
  <c r="O21" i="1"/>
  <c r="M34" i="1"/>
  <c r="P34" i="1" s="1"/>
  <c r="M33" i="1"/>
  <c r="P33" i="1" s="1"/>
  <c r="M32" i="1"/>
  <c r="M31" i="1"/>
  <c r="P31" i="1" s="1"/>
  <c r="M30" i="1"/>
  <c r="M29" i="1"/>
  <c r="P29" i="1" s="1"/>
  <c r="M28" i="1"/>
  <c r="P28" i="1" s="1"/>
  <c r="M27" i="1"/>
  <c r="P27" i="1" s="1"/>
  <c r="M26" i="1"/>
  <c r="P26" i="1" s="1"/>
  <c r="M25" i="1"/>
  <c r="P25" i="1" s="1"/>
  <c r="G21" i="1"/>
  <c r="P18" i="1"/>
  <c r="P17" i="1"/>
  <c r="P13" i="1"/>
  <c r="P12" i="1"/>
  <c r="P11" i="1"/>
  <c r="P9" i="1"/>
  <c r="P15" i="1"/>
  <c r="P14" i="1"/>
  <c r="P32" i="1"/>
  <c r="P30" i="1"/>
  <c r="P10" i="1"/>
  <c r="P8" i="1"/>
  <c r="P7" i="1"/>
  <c r="J21" i="1"/>
  <c r="I21" i="1"/>
  <c r="H21" i="1"/>
  <c r="F21" i="1"/>
  <c r="E21" i="1"/>
  <c r="M24" i="1"/>
  <c r="I49" i="1" l="1"/>
  <c r="P19" i="1"/>
  <c r="N21" i="1"/>
  <c r="P21" i="1" s="1"/>
  <c r="P16" i="1"/>
  <c r="D21" i="2" l="1"/>
  <c r="D24" i="2" s="1"/>
</calcChain>
</file>

<file path=xl/sharedStrings.xml><?xml version="1.0" encoding="utf-8"?>
<sst xmlns="http://schemas.openxmlformats.org/spreadsheetml/2006/main" count="74" uniqueCount="59">
  <si>
    <t>DATE</t>
  </si>
  <si>
    <t>REC #</t>
  </si>
  <si>
    <t>TOTAL</t>
  </si>
  <si>
    <t>INCOME</t>
  </si>
  <si>
    <t>EXPENDITURE</t>
  </si>
  <si>
    <t>CHQ #</t>
  </si>
  <si>
    <t xml:space="preserve"> </t>
  </si>
  <si>
    <t>MAINT</t>
  </si>
  <si>
    <t>TOTALS</t>
  </si>
  <si>
    <t>Cash Receipts:</t>
  </si>
  <si>
    <t>GST Applicable Receipts</t>
  </si>
  <si>
    <t xml:space="preserve">                        Hall Hire</t>
  </si>
  <si>
    <t xml:space="preserve">        Forfeited Bonds</t>
  </si>
  <si>
    <t xml:space="preserve">        Other</t>
  </si>
  <si>
    <t xml:space="preserve">                    GST Exempt Receipts</t>
  </si>
  <si>
    <t>Cash Payments:</t>
  </si>
  <si>
    <t xml:space="preserve">           GST Applicable Payments</t>
  </si>
  <si>
    <t xml:space="preserve">                        Non GST Payments</t>
  </si>
  <si>
    <t xml:space="preserve">                     Payments to Council</t>
  </si>
  <si>
    <t>Completed by:</t>
  </si>
  <si>
    <t>PAYEE</t>
  </si>
  <si>
    <t>NON GST</t>
  </si>
  <si>
    <t>GST APP</t>
  </si>
  <si>
    <t>BOND</t>
  </si>
  <si>
    <t>DEPOSIT</t>
  </si>
  <si>
    <t>PAY 2 SSC</t>
  </si>
  <si>
    <t>HIRE</t>
  </si>
  <si>
    <t>BAS Information</t>
  </si>
  <si>
    <t xml:space="preserve">                      Bank Balance</t>
  </si>
  <si>
    <t>COMMITTEE RECONCILIATION</t>
  </si>
  <si>
    <t>BANK RECONCILIATION</t>
  </si>
  <si>
    <t>VALUE</t>
  </si>
  <si>
    <t>Opening Balance</t>
  </si>
  <si>
    <t>Bank Balance</t>
  </si>
  <si>
    <t>Income</t>
  </si>
  <si>
    <t>Plus o/s deposit</t>
  </si>
  <si>
    <t>Expenditure</t>
  </si>
  <si>
    <t>Less u/p cheques</t>
  </si>
  <si>
    <t>COMMENTS</t>
  </si>
  <si>
    <t>MISC</t>
  </si>
  <si>
    <t>Difference</t>
  </si>
  <si>
    <t>UNPRESENTED CHEQUES</t>
  </si>
  <si>
    <t>Reviewed by</t>
  </si>
  <si>
    <t>VENUE</t>
  </si>
  <si>
    <t>February</t>
  </si>
  <si>
    <t>MONTH:</t>
  </si>
  <si>
    <t>YEAR:</t>
  </si>
  <si>
    <t>Sandy Point Community Centre</t>
  </si>
  <si>
    <t xml:space="preserve">            Term Deposit</t>
  </si>
  <si>
    <t>Management Committee Report</t>
  </si>
  <si>
    <r>
      <t xml:space="preserve">                 </t>
    </r>
    <r>
      <rPr>
        <b/>
        <u/>
        <sz val="11"/>
        <color theme="1"/>
        <rFont val="Arial"/>
        <family val="2"/>
      </rPr>
      <t xml:space="preserve"> SUB-TOTAL</t>
    </r>
  </si>
  <si>
    <r>
      <rPr>
        <b/>
        <sz val="11"/>
        <color theme="1"/>
        <rFont val="Arial"/>
        <family val="2"/>
      </rPr>
      <t xml:space="preserve">                  </t>
    </r>
    <r>
      <rPr>
        <b/>
        <u/>
        <sz val="11"/>
        <color theme="1"/>
        <rFont val="Arial"/>
        <family val="2"/>
      </rPr>
      <t>SUB-TOTAL</t>
    </r>
  </si>
  <si>
    <t>UTILITIES</t>
  </si>
  <si>
    <t>OPERATING COST</t>
  </si>
  <si>
    <t>BOND RETURN</t>
  </si>
  <si>
    <t>HIRE REFUNDS</t>
  </si>
  <si>
    <t>GST Exempt Receipts</t>
  </si>
  <si>
    <t>Bonds</t>
  </si>
  <si>
    <t>MANAGEMENT COMMITTEE Monthly Cash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</si>
</sst>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4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11"/>
      <color rgb="FFFF0000"/>
      <name val="Arial"/>
      <family val="2"/>
    </font>
    <font>
      <u val="double"/>
      <sz val="11"/>
      <color theme="1"/>
      <name val="Arial"/>
      <family val="2"/>
    </font>
    <font>
      <u/>
      <sz val="11"/>
      <color rgb="FF00B050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8"/>
      <name val="Arial"/>
      <family val="2"/>
    </font>
    <font>
      <u val="double"/>
      <sz val="11"/>
      <color indexed="8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7" fontId="4" fillId="0" borderId="0" xfId="0" applyNumberFormat="1" applyFont="1"/>
    <xf numFmtId="2" fontId="3" fillId="0" borderId="0" xfId="0" applyNumberFormat="1" applyFont="1"/>
    <xf numFmtId="0" fontId="9" fillId="0" borderId="0" xfId="0" applyFont="1"/>
    <xf numFmtId="0" fontId="10" fillId="0" borderId="0" xfId="0" applyFont="1"/>
    <xf numFmtId="17" fontId="9" fillId="0" borderId="0" xfId="0" applyNumberFormat="1" applyFont="1"/>
    <xf numFmtId="17" fontId="10" fillId="0" borderId="0" xfId="0" applyNumberFormat="1" applyFont="1"/>
    <xf numFmtId="1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4" fontId="10" fillId="0" borderId="1" xfId="0" applyNumberFormat="1" applyFont="1" applyBorder="1"/>
    <xf numFmtId="0" fontId="10" fillId="0" borderId="1" xfId="0" applyFont="1" applyBorder="1"/>
    <xf numFmtId="44" fontId="10" fillId="0" borderId="1" xfId="65" applyFont="1" applyBorder="1" applyAlignment="1">
      <alignment horizontal="right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2" fontId="10" fillId="0" borderId="0" xfId="0" applyNumberFormat="1" applyFont="1"/>
    <xf numFmtId="44" fontId="10" fillId="0" borderId="1" xfId="65" applyFont="1" applyBorder="1" applyAlignment="1">
      <alignment horizontal="center"/>
    </xf>
    <xf numFmtId="44" fontId="10" fillId="0" borderId="1" xfId="65" applyFont="1" applyBorder="1"/>
    <xf numFmtId="2" fontId="9" fillId="0" borderId="0" xfId="0" applyNumberFormat="1" applyFont="1"/>
    <xf numFmtId="44" fontId="10" fillId="0" borderId="0" xfId="65" applyFont="1" applyAlignment="1">
      <alignment horizontal="center"/>
    </xf>
    <xf numFmtId="44" fontId="10" fillId="0" borderId="0" xfId="65" applyFont="1" applyAlignment="1">
      <alignment horizontal="right"/>
    </xf>
    <xf numFmtId="44" fontId="10" fillId="0" borderId="0" xfId="65" applyFont="1"/>
    <xf numFmtId="0" fontId="10" fillId="4" borderId="0" xfId="0" applyFont="1" applyFill="1"/>
    <xf numFmtId="0" fontId="13" fillId="4" borderId="0" xfId="0" applyFont="1" applyFill="1"/>
    <xf numFmtId="44" fontId="9" fillId="4" borderId="0" xfId="65" applyFont="1" applyFill="1" applyAlignment="1">
      <alignment horizontal="right"/>
    </xf>
    <xf numFmtId="2" fontId="13" fillId="4" borderId="0" xfId="0" applyNumberFormat="1" applyFont="1" applyFill="1" applyAlignment="1">
      <alignment horizontal="right"/>
    </xf>
    <xf numFmtId="0" fontId="9" fillId="4" borderId="0" xfId="0" applyFont="1" applyFill="1"/>
    <xf numFmtId="44" fontId="9" fillId="4" borderId="0" xfId="65" applyFont="1" applyFill="1" applyAlignment="1">
      <alignment horizontal="center"/>
    </xf>
    <xf numFmtId="0" fontId="14" fillId="0" borderId="0" xfId="0" applyFon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10" fillId="2" borderId="1" xfId="0" applyFont="1" applyFill="1" applyBorder="1"/>
    <xf numFmtId="14" fontId="10" fillId="2" borderId="1" xfId="0" applyNumberFormat="1" applyFont="1" applyFill="1" applyBorder="1"/>
    <xf numFmtId="0" fontId="9" fillId="0" borderId="1" xfId="0" applyFont="1" applyBorder="1"/>
    <xf numFmtId="44" fontId="9" fillId="4" borderId="0" xfId="65" applyFont="1" applyFill="1"/>
    <xf numFmtId="44" fontId="10" fillId="4" borderId="0" xfId="65" applyFont="1" applyFill="1"/>
    <xf numFmtId="2" fontId="10" fillId="4" borderId="0" xfId="0" applyNumberFormat="1" applyFont="1" applyFill="1"/>
    <xf numFmtId="44" fontId="9" fillId="4" borderId="1" xfId="65" applyFont="1" applyFill="1" applyBorder="1"/>
    <xf numFmtId="14" fontId="12" fillId="0" borderId="0" xfId="0" applyNumberFormat="1" applyFont="1"/>
    <xf numFmtId="8" fontId="13" fillId="0" borderId="0" xfId="0" applyNumberFormat="1" applyFont="1"/>
    <xf numFmtId="4" fontId="12" fillId="0" borderId="0" xfId="0" applyNumberFormat="1" applyFont="1"/>
    <xf numFmtId="14" fontId="9" fillId="0" borderId="0" xfId="0" applyNumberFormat="1" applyFont="1"/>
    <xf numFmtId="8" fontId="13" fillId="0" borderId="0" xfId="0" applyNumberFormat="1" applyFont="1" applyAlignment="1">
      <alignment horizontal="center"/>
    </xf>
    <xf numFmtId="44" fontId="9" fillId="0" borderId="0" xfId="65" applyFont="1"/>
    <xf numFmtId="4" fontId="16" fillId="0" borderId="0" xfId="0" applyNumberFormat="1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0" fillId="2" borderId="0" xfId="0" applyFont="1" applyFill="1"/>
    <xf numFmtId="0" fontId="19" fillId="3" borderId="1" xfId="0" applyFont="1" applyFill="1" applyBorder="1"/>
    <xf numFmtId="0" fontId="10" fillId="3" borderId="1" xfId="0" applyFont="1" applyFill="1" applyBorder="1"/>
    <xf numFmtId="0" fontId="19" fillId="3" borderId="1" xfId="0" applyFont="1" applyFill="1" applyBorder="1" applyAlignment="1">
      <alignment horizontal="center"/>
    </xf>
    <xf numFmtId="2" fontId="20" fillId="0" borderId="0" xfId="0" applyNumberFormat="1" applyFont="1"/>
    <xf numFmtId="14" fontId="10" fillId="3" borderId="1" xfId="0" applyNumberFormat="1" applyFont="1" applyFill="1" applyBorder="1"/>
    <xf numFmtId="44" fontId="10" fillId="3" borderId="1" xfId="65" applyFont="1" applyFill="1" applyBorder="1" applyAlignment="1">
      <alignment horizontal="right"/>
    </xf>
    <xf numFmtId="14" fontId="10" fillId="0" borderId="0" xfId="0" applyNumberFormat="1" applyFont="1"/>
    <xf numFmtId="4" fontId="10" fillId="0" borderId="0" xfId="0" applyNumberFormat="1" applyFont="1"/>
    <xf numFmtId="4" fontId="10" fillId="0" borderId="1" xfId="0" applyNumberFormat="1" applyFont="1" applyBorder="1"/>
    <xf numFmtId="0" fontId="10" fillId="3" borderId="0" xfId="0" applyFont="1" applyFill="1"/>
    <xf numFmtId="0" fontId="20" fillId="3" borderId="0" xfId="0" applyFont="1" applyFill="1" applyAlignment="1">
      <alignment horizontal="right"/>
    </xf>
    <xf numFmtId="44" fontId="20" fillId="3" borderId="0" xfId="65" applyFont="1" applyFill="1" applyAlignment="1">
      <alignment horizontal="right"/>
    </xf>
    <xf numFmtId="0" fontId="10" fillId="4" borderId="1" xfId="0" applyFont="1" applyFill="1" applyBorder="1"/>
    <xf numFmtId="44" fontId="21" fillId="4" borderId="1" xfId="65" applyFont="1" applyFill="1" applyBorder="1"/>
    <xf numFmtId="44" fontId="15" fillId="4" borderId="0" xfId="65" applyFont="1" applyFill="1"/>
    <xf numFmtId="0" fontId="12" fillId="4" borderId="0" xfId="0" applyFont="1" applyFill="1"/>
    <xf numFmtId="2" fontId="16" fillId="0" borderId="0" xfId="0" applyNumberFormat="1" applyFont="1"/>
    <xf numFmtId="3" fontId="10" fillId="0" borderId="0" xfId="0" applyNumberFormat="1" applyFont="1"/>
    <xf numFmtId="0" fontId="22" fillId="0" borderId="0" xfId="0" applyFont="1"/>
    <xf numFmtId="0" fontId="23" fillId="5" borderId="0" xfId="0" applyFont="1" applyFill="1"/>
    <xf numFmtId="0" fontId="24" fillId="5" borderId="0" xfId="0" applyFont="1" applyFill="1"/>
    <xf numFmtId="0" fontId="23" fillId="0" borderId="0" xfId="0" applyFont="1"/>
    <xf numFmtId="17" fontId="23" fillId="0" borderId="0" xfId="0" applyNumberFormat="1" applyFont="1"/>
    <xf numFmtId="0" fontId="24" fillId="0" borderId="0" xfId="0" applyFont="1"/>
    <xf numFmtId="0" fontId="23" fillId="5" borderId="0" xfId="0" applyFont="1" applyFill="1" applyAlignment="1">
      <alignment horizontal="right"/>
    </xf>
    <xf numFmtId="1" fontId="23" fillId="5" borderId="0" xfId="0" applyNumberFormat="1" applyFont="1" applyFill="1"/>
    <xf numFmtId="17" fontId="23" fillId="5" borderId="0" xfId="0" applyNumberFormat="1" applyFont="1" applyFill="1" applyAlignment="1">
      <alignment horizontal="left"/>
    </xf>
    <xf numFmtId="2" fontId="10" fillId="3" borderId="1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25" fillId="0" borderId="0" xfId="0" applyFont="1"/>
    <xf numFmtId="0" fontId="13" fillId="0" borderId="2" xfId="0" applyFont="1" applyBorder="1"/>
    <xf numFmtId="0" fontId="10" fillId="0" borderId="3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1" fontId="23" fillId="0" borderId="0" xfId="0" applyNumberFormat="1" applyFont="1" applyAlignment="1">
      <alignment horizontal="center"/>
    </xf>
    <xf numFmtId="0" fontId="9" fillId="0" borderId="8" xfId="0" applyFont="1" applyBorder="1"/>
    <xf numFmtId="0" fontId="10" fillId="0" borderId="9" xfId="0" applyFont="1" applyBorder="1"/>
    <xf numFmtId="44" fontId="9" fillId="0" borderId="10" xfId="65" applyFont="1" applyBorder="1"/>
    <xf numFmtId="0" fontId="13" fillId="0" borderId="8" xfId="0" applyFont="1" applyBorder="1"/>
    <xf numFmtId="2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4" fontId="10" fillId="0" borderId="0" xfId="65" applyNumberFormat="1" applyFont="1"/>
  </cellXfs>
  <cellStyles count="66">
    <cellStyle name="Currency" xfId="6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workbookViewId="0">
      <pane ySplit="5" topLeftCell="A18" activePane="bottomLeft" state="frozen"/>
      <selection pane="bottomLeft" activeCell="P25" sqref="P25"/>
    </sheetView>
  </sheetViews>
  <sheetFormatPr defaultColWidth="8.85546875" defaultRowHeight="14.25" x14ac:dyDescent="0.2"/>
  <cols>
    <col min="1" max="1" width="11.42578125" style="8" customWidth="1"/>
    <col min="2" max="2" width="9.140625" style="8" customWidth="1"/>
    <col min="3" max="3" width="26.42578125" style="8" customWidth="1"/>
    <col min="4" max="4" width="11.85546875" style="8" customWidth="1"/>
    <col min="5" max="5" width="11.42578125" style="8" customWidth="1"/>
    <col min="6" max="6" width="12.85546875" style="8" customWidth="1"/>
    <col min="7" max="7" width="11.42578125" style="8" customWidth="1"/>
    <col min="8" max="8" width="11" style="8" customWidth="1"/>
    <col min="9" max="9" width="12.7109375" style="8" bestFit="1" customWidth="1"/>
    <col min="10" max="10" width="9.42578125" style="8" customWidth="1"/>
    <col min="11" max="11" width="10.28515625" style="8" customWidth="1"/>
    <col min="12" max="12" width="40.5703125" style="8" customWidth="1"/>
    <col min="13" max="13" width="20.28515625" style="8" customWidth="1"/>
    <col min="14" max="14" width="11.7109375" style="8" bestFit="1" customWidth="1"/>
    <col min="15" max="15" width="13.7109375" style="8" customWidth="1"/>
    <col min="16" max="16" width="12.140625" style="8" customWidth="1"/>
    <col min="17" max="17" width="15.140625" style="8" customWidth="1"/>
    <col min="18" max="16384" width="8.85546875" style="8"/>
  </cols>
  <sheetData>
    <row r="1" spans="1:17" ht="38.25" customHeight="1" x14ac:dyDescent="0.4">
      <c r="A1" s="73" t="s">
        <v>58</v>
      </c>
      <c r="B1" s="7"/>
      <c r="C1" s="7"/>
      <c r="D1" s="7"/>
      <c r="I1" s="7"/>
    </row>
    <row r="2" spans="1:17" s="78" customFormat="1" ht="18" x14ac:dyDescent="0.25">
      <c r="A2" s="74" t="s">
        <v>43</v>
      </c>
      <c r="B2" s="74" t="s">
        <v>47</v>
      </c>
      <c r="C2" s="75"/>
      <c r="D2" s="74"/>
      <c r="E2" s="74"/>
      <c r="F2" s="74" t="s">
        <v>45</v>
      </c>
      <c r="G2" s="81" t="s">
        <v>44</v>
      </c>
      <c r="H2" s="75"/>
      <c r="I2" s="79" t="s">
        <v>46</v>
      </c>
      <c r="J2" s="80">
        <v>2024</v>
      </c>
    </row>
    <row r="3" spans="1:17" ht="15" x14ac:dyDescent="0.25">
      <c r="C3" s="10"/>
      <c r="D3" s="7"/>
      <c r="E3" s="7"/>
      <c r="F3" s="11"/>
      <c r="G3" s="12"/>
      <c r="H3" s="7"/>
      <c r="I3" s="9"/>
      <c r="J3" s="10"/>
    </row>
    <row r="4" spans="1:17" ht="15" x14ac:dyDescent="0.25">
      <c r="A4" s="13" t="s">
        <v>3</v>
      </c>
      <c r="F4" s="9"/>
      <c r="G4" s="9"/>
      <c r="H4" s="7"/>
      <c r="I4" s="8" t="s">
        <v>6</v>
      </c>
    </row>
    <row r="5" spans="1:17" x14ac:dyDescent="0.2">
      <c r="A5" s="14" t="s">
        <v>0</v>
      </c>
      <c r="B5" s="14" t="s">
        <v>1</v>
      </c>
      <c r="C5" s="14" t="s">
        <v>6</v>
      </c>
      <c r="D5" s="15" t="s">
        <v>2</v>
      </c>
      <c r="E5" s="15" t="s">
        <v>26</v>
      </c>
      <c r="F5" s="15" t="s">
        <v>23</v>
      </c>
      <c r="G5" s="15" t="s">
        <v>24</v>
      </c>
      <c r="H5" s="15" t="s">
        <v>39</v>
      </c>
      <c r="I5" s="15"/>
      <c r="J5" s="15"/>
      <c r="K5" s="15"/>
      <c r="L5" s="15" t="s">
        <v>38</v>
      </c>
      <c r="N5" s="15" t="s">
        <v>22</v>
      </c>
      <c r="O5" s="15" t="s">
        <v>21</v>
      </c>
      <c r="P5" s="15" t="s">
        <v>2</v>
      </c>
      <c r="Q5" s="15"/>
    </row>
    <row r="6" spans="1:17" x14ac:dyDescent="0.2">
      <c r="A6" s="16"/>
      <c r="B6" s="17"/>
      <c r="C6" s="17"/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/>
      <c r="J6" s="19"/>
      <c r="K6" s="19"/>
      <c r="L6" s="20"/>
      <c r="N6" s="22">
        <v>0</v>
      </c>
      <c r="O6" s="22">
        <v>0</v>
      </c>
      <c r="P6" s="23">
        <f>SUM(N6:O6)</f>
        <v>0</v>
      </c>
      <c r="Q6" s="21"/>
    </row>
    <row r="7" spans="1:17" x14ac:dyDescent="0.2">
      <c r="A7" s="16"/>
      <c r="B7" s="17"/>
      <c r="C7" s="17"/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/>
      <c r="J7" s="19"/>
      <c r="K7" s="19"/>
      <c r="L7" s="20"/>
      <c r="N7" s="22">
        <v>0</v>
      </c>
      <c r="O7" s="22">
        <v>0</v>
      </c>
      <c r="P7" s="23">
        <f t="shared" ref="P7:P19" si="0">SUM(N7:O7)</f>
        <v>0</v>
      </c>
      <c r="Q7" s="21"/>
    </row>
    <row r="8" spans="1:17" x14ac:dyDescent="0.2">
      <c r="A8" s="16"/>
      <c r="B8" s="17"/>
      <c r="C8" s="17"/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/>
      <c r="J8" s="21"/>
      <c r="K8" s="21"/>
      <c r="L8" s="20"/>
      <c r="N8" s="22">
        <v>0</v>
      </c>
      <c r="O8" s="22">
        <v>0</v>
      </c>
      <c r="P8" s="23">
        <f t="shared" si="0"/>
        <v>0</v>
      </c>
      <c r="Q8" s="21"/>
    </row>
    <row r="9" spans="1:17" x14ac:dyDescent="0.2">
      <c r="A9" s="16"/>
      <c r="B9" s="17"/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/>
      <c r="J9" s="21"/>
      <c r="K9" s="21"/>
      <c r="L9" s="20"/>
      <c r="N9" s="22">
        <v>0</v>
      </c>
      <c r="O9" s="22">
        <v>0</v>
      </c>
      <c r="P9" s="23">
        <f t="shared" si="0"/>
        <v>0</v>
      </c>
    </row>
    <row r="10" spans="1:17" x14ac:dyDescent="0.2">
      <c r="A10" s="16"/>
      <c r="B10" s="17"/>
      <c r="C10" s="17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/>
      <c r="J10" s="21"/>
      <c r="K10" s="21"/>
      <c r="L10" s="20"/>
      <c r="N10" s="22">
        <v>0</v>
      </c>
      <c r="O10" s="22">
        <v>0</v>
      </c>
      <c r="P10" s="23">
        <f t="shared" si="0"/>
        <v>0</v>
      </c>
      <c r="Q10" s="21"/>
    </row>
    <row r="11" spans="1:17" x14ac:dyDescent="0.2">
      <c r="A11" s="16"/>
      <c r="B11" s="17"/>
      <c r="C11" s="17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/>
      <c r="J11" s="21"/>
      <c r="K11" s="21"/>
      <c r="L11" s="20"/>
      <c r="N11" s="22">
        <v>0</v>
      </c>
      <c r="O11" s="22">
        <v>0</v>
      </c>
      <c r="P11" s="23">
        <f t="shared" si="0"/>
        <v>0</v>
      </c>
      <c r="Q11" s="21"/>
    </row>
    <row r="12" spans="1:17" x14ac:dyDescent="0.2">
      <c r="A12" s="16"/>
      <c r="B12" s="17"/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21"/>
      <c r="K12" s="21"/>
      <c r="L12" s="20"/>
      <c r="N12" s="22">
        <v>0</v>
      </c>
      <c r="O12" s="22">
        <v>0</v>
      </c>
      <c r="P12" s="23">
        <f t="shared" si="0"/>
        <v>0</v>
      </c>
      <c r="Q12" s="21"/>
    </row>
    <row r="13" spans="1:17" x14ac:dyDescent="0.2">
      <c r="A13" s="16"/>
      <c r="B13" s="17"/>
      <c r="C13" s="17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21"/>
      <c r="K13" s="21"/>
      <c r="L13" s="20"/>
      <c r="N13" s="22">
        <v>0</v>
      </c>
      <c r="O13" s="22">
        <v>0</v>
      </c>
      <c r="P13" s="23">
        <f t="shared" si="0"/>
        <v>0</v>
      </c>
      <c r="Q13" s="21"/>
    </row>
    <row r="14" spans="1:17" x14ac:dyDescent="0.2">
      <c r="A14" s="16"/>
      <c r="B14" s="17"/>
      <c r="C14" s="17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/>
      <c r="J14" s="21"/>
      <c r="K14" s="21"/>
      <c r="L14" s="20"/>
      <c r="N14" s="22">
        <v>0</v>
      </c>
      <c r="O14" s="22">
        <v>0</v>
      </c>
      <c r="P14" s="23">
        <f t="shared" si="0"/>
        <v>0</v>
      </c>
      <c r="Q14" s="21"/>
    </row>
    <row r="15" spans="1:17" x14ac:dyDescent="0.2">
      <c r="A15" s="17"/>
      <c r="B15" s="17"/>
      <c r="C15" s="17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/>
      <c r="J15" s="21"/>
      <c r="K15" s="21"/>
      <c r="L15" s="20"/>
      <c r="N15" s="22">
        <v>0</v>
      </c>
      <c r="O15" s="22">
        <v>0</v>
      </c>
      <c r="P15" s="23">
        <f t="shared" si="0"/>
        <v>0</v>
      </c>
      <c r="Q15" s="21"/>
    </row>
    <row r="16" spans="1:17" x14ac:dyDescent="0.2">
      <c r="A16" s="17"/>
      <c r="B16" s="17"/>
      <c r="C16" s="17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/>
      <c r="J16" s="21"/>
      <c r="K16" s="21"/>
      <c r="L16" s="20"/>
      <c r="N16" s="22">
        <v>0</v>
      </c>
      <c r="O16" s="22">
        <v>0</v>
      </c>
      <c r="P16" s="23">
        <f t="shared" si="0"/>
        <v>0</v>
      </c>
      <c r="Q16" s="21"/>
    </row>
    <row r="17" spans="1:17" x14ac:dyDescent="0.2">
      <c r="A17" s="17"/>
      <c r="B17" s="17"/>
      <c r="C17" s="17"/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/>
      <c r="J17" s="21"/>
      <c r="K17" s="21"/>
      <c r="L17" s="20"/>
      <c r="N17" s="22">
        <v>0</v>
      </c>
      <c r="O17" s="22">
        <v>0</v>
      </c>
      <c r="P17" s="23">
        <f t="shared" si="0"/>
        <v>0</v>
      </c>
      <c r="Q17" s="21"/>
    </row>
    <row r="18" spans="1:17" x14ac:dyDescent="0.2">
      <c r="A18" s="17"/>
      <c r="B18" s="17"/>
      <c r="C18" s="17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21"/>
      <c r="K18" s="21"/>
      <c r="L18" s="20"/>
      <c r="N18" s="22">
        <v>0</v>
      </c>
      <c r="O18" s="22">
        <v>0</v>
      </c>
      <c r="P18" s="23">
        <f t="shared" si="0"/>
        <v>0</v>
      </c>
      <c r="Q18" s="21"/>
    </row>
    <row r="19" spans="1:17" ht="15" x14ac:dyDescent="0.25">
      <c r="A19" s="17"/>
      <c r="B19" s="17"/>
      <c r="C19" s="17"/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21"/>
      <c r="K19" s="21"/>
      <c r="L19" s="20"/>
      <c r="N19" s="22">
        <v>0</v>
      </c>
      <c r="O19" s="22">
        <v>0</v>
      </c>
      <c r="P19" s="23">
        <f t="shared" si="0"/>
        <v>0</v>
      </c>
      <c r="Q19" s="24"/>
    </row>
    <row r="20" spans="1:17" x14ac:dyDescent="0.2">
      <c r="D20" s="20"/>
      <c r="F20" s="21"/>
      <c r="G20" s="21"/>
      <c r="H20" s="21"/>
      <c r="I20" s="21"/>
      <c r="J20" s="21"/>
      <c r="K20" s="21"/>
      <c r="L20" s="20"/>
      <c r="N20" s="25"/>
      <c r="O20" s="26"/>
      <c r="P20" s="27"/>
      <c r="Q20" s="21"/>
    </row>
    <row r="21" spans="1:17" ht="15" x14ac:dyDescent="0.25">
      <c r="A21" s="28"/>
      <c r="B21" s="28"/>
      <c r="C21" s="29" t="s">
        <v>8</v>
      </c>
      <c r="D21" s="30">
        <f t="shared" ref="D21:J21" si="1">SUM(D6:D19)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/>
      <c r="L21" s="31"/>
      <c r="M21" s="32"/>
      <c r="N21" s="33">
        <f t="shared" ref="N21:O21" si="2">SUM(N6:N19)</f>
        <v>0</v>
      </c>
      <c r="O21" s="30">
        <f t="shared" si="2"/>
        <v>0</v>
      </c>
      <c r="P21" s="30">
        <f>SUM(N21:O21)</f>
        <v>0</v>
      </c>
      <c r="Q21" s="24"/>
    </row>
    <row r="22" spans="1:17" ht="15" x14ac:dyDescent="0.25">
      <c r="A22" s="34" t="s">
        <v>4</v>
      </c>
      <c r="D22" s="35"/>
      <c r="E22" s="20"/>
      <c r="F22" s="35"/>
      <c r="G22" s="35"/>
      <c r="H22" s="35"/>
      <c r="I22" s="35"/>
      <c r="J22" s="35"/>
      <c r="K22" s="35"/>
    </row>
    <row r="23" spans="1:17" x14ac:dyDescent="0.2">
      <c r="A23" s="14" t="s">
        <v>0</v>
      </c>
      <c r="B23" s="14" t="s">
        <v>5</v>
      </c>
      <c r="C23" s="8" t="s">
        <v>20</v>
      </c>
      <c r="D23" s="15" t="s">
        <v>2</v>
      </c>
      <c r="E23" s="96" t="s">
        <v>54</v>
      </c>
      <c r="F23" s="96" t="s">
        <v>55</v>
      </c>
      <c r="G23" s="97" t="s">
        <v>53</v>
      </c>
      <c r="H23" s="15" t="s">
        <v>7</v>
      </c>
      <c r="I23" s="15" t="s">
        <v>52</v>
      </c>
      <c r="J23" s="15" t="s">
        <v>39</v>
      </c>
      <c r="K23" s="15" t="s">
        <v>25</v>
      </c>
      <c r="L23" s="15" t="s">
        <v>38</v>
      </c>
      <c r="M23" s="15" t="s">
        <v>25</v>
      </c>
      <c r="N23" s="15" t="s">
        <v>22</v>
      </c>
      <c r="O23" s="15" t="s">
        <v>21</v>
      </c>
      <c r="P23" s="15" t="s">
        <v>2</v>
      </c>
    </row>
    <row r="24" spans="1:17" x14ac:dyDescent="0.2">
      <c r="A24" s="16"/>
      <c r="B24" s="17"/>
      <c r="C24" s="17"/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36"/>
      <c r="M24" s="23">
        <f>(J24)</f>
        <v>0</v>
      </c>
      <c r="N24" s="22">
        <v>0</v>
      </c>
      <c r="O24" s="22">
        <v>0</v>
      </c>
      <c r="P24" s="23">
        <f>SUM(M24:O24)</f>
        <v>0</v>
      </c>
    </row>
    <row r="25" spans="1:17" x14ac:dyDescent="0.2">
      <c r="A25" s="16"/>
      <c r="B25" s="17"/>
      <c r="C25" s="17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21"/>
      <c r="M25" s="23">
        <f>SUM(K25)</f>
        <v>0</v>
      </c>
      <c r="N25" s="22">
        <v>0</v>
      </c>
      <c r="O25" s="22">
        <v>0</v>
      </c>
      <c r="P25" s="23">
        <f t="shared" ref="P25:P35" si="3">SUM(M25:O25)</f>
        <v>0</v>
      </c>
    </row>
    <row r="26" spans="1:17" x14ac:dyDescent="0.2">
      <c r="A26" s="16"/>
      <c r="B26" s="37"/>
      <c r="C26" s="17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21"/>
      <c r="M26" s="23">
        <f>SUM(K26)</f>
        <v>0</v>
      </c>
      <c r="N26" s="22">
        <v>0</v>
      </c>
      <c r="O26" s="22">
        <v>0</v>
      </c>
      <c r="P26" s="23">
        <f t="shared" si="3"/>
        <v>0</v>
      </c>
    </row>
    <row r="27" spans="1:17" x14ac:dyDescent="0.2">
      <c r="A27" s="38"/>
      <c r="B27" s="37"/>
      <c r="C27" s="37"/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21"/>
      <c r="M27" s="23">
        <f>SUM(K27)</f>
        <v>0</v>
      </c>
      <c r="N27" s="22">
        <v>0</v>
      </c>
      <c r="O27" s="22">
        <v>0</v>
      </c>
      <c r="P27" s="23">
        <f t="shared" si="3"/>
        <v>0</v>
      </c>
    </row>
    <row r="28" spans="1:17" x14ac:dyDescent="0.2">
      <c r="A28" s="16"/>
      <c r="B28" s="37"/>
      <c r="C28" s="17"/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21"/>
      <c r="M28" s="23">
        <f>SUM(K28)</f>
        <v>0</v>
      </c>
      <c r="N28" s="22">
        <v>0</v>
      </c>
      <c r="O28" s="22">
        <v>0</v>
      </c>
      <c r="P28" s="23">
        <f t="shared" si="3"/>
        <v>0</v>
      </c>
    </row>
    <row r="29" spans="1:17" x14ac:dyDescent="0.2">
      <c r="A29" s="16"/>
      <c r="B29" s="37"/>
      <c r="C29" s="17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21"/>
      <c r="M29" s="23">
        <f>SUM(K29)</f>
        <v>0</v>
      </c>
      <c r="N29" s="22">
        <v>0</v>
      </c>
      <c r="O29" s="22">
        <v>0</v>
      </c>
      <c r="P29" s="23">
        <f t="shared" si="3"/>
        <v>0</v>
      </c>
    </row>
    <row r="30" spans="1:17" x14ac:dyDescent="0.2">
      <c r="A30" s="16"/>
      <c r="B30" s="37"/>
      <c r="C30" s="17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21"/>
      <c r="M30" s="23">
        <f>SUM(K30)</f>
        <v>0</v>
      </c>
      <c r="N30" s="22">
        <v>0</v>
      </c>
      <c r="O30" s="22">
        <v>0</v>
      </c>
      <c r="P30" s="23">
        <f t="shared" si="3"/>
        <v>0</v>
      </c>
    </row>
    <row r="31" spans="1:17" x14ac:dyDescent="0.2">
      <c r="A31" s="16"/>
      <c r="B31" s="37"/>
      <c r="C31" s="17"/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21"/>
      <c r="M31" s="23">
        <f>SUM(K31)</f>
        <v>0</v>
      </c>
      <c r="N31" s="22">
        <v>0</v>
      </c>
      <c r="O31" s="22">
        <v>0</v>
      </c>
      <c r="P31" s="23">
        <f t="shared" si="3"/>
        <v>0</v>
      </c>
    </row>
    <row r="32" spans="1:17" ht="15" x14ac:dyDescent="0.25">
      <c r="A32" s="16"/>
      <c r="B32" s="37"/>
      <c r="C32" s="39"/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21"/>
      <c r="M32" s="23">
        <f>SUM(K32)</f>
        <v>0</v>
      </c>
      <c r="N32" s="22">
        <v>0</v>
      </c>
      <c r="O32" s="22">
        <v>0</v>
      </c>
      <c r="P32" s="23">
        <f t="shared" si="3"/>
        <v>0</v>
      </c>
    </row>
    <row r="33" spans="1:18" x14ac:dyDescent="0.2">
      <c r="A33" s="16"/>
      <c r="B33" s="37"/>
      <c r="C33" s="17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21"/>
      <c r="M33" s="23">
        <f>SUM(K33)</f>
        <v>0</v>
      </c>
      <c r="N33" s="22">
        <v>0</v>
      </c>
      <c r="O33" s="22">
        <v>0</v>
      </c>
      <c r="P33" s="23">
        <f t="shared" si="3"/>
        <v>0</v>
      </c>
    </row>
    <row r="34" spans="1:18" x14ac:dyDescent="0.2">
      <c r="A34" s="16"/>
      <c r="B34" s="37"/>
      <c r="C34" s="17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21"/>
      <c r="M34" s="23">
        <f>SUM(K34)</f>
        <v>0</v>
      </c>
      <c r="N34" s="22">
        <v>0</v>
      </c>
      <c r="O34" s="22">
        <v>0</v>
      </c>
      <c r="P34" s="23">
        <f t="shared" si="3"/>
        <v>0</v>
      </c>
      <c r="Q34" s="21"/>
    </row>
    <row r="35" spans="1:18" x14ac:dyDescent="0.2">
      <c r="A35" s="16"/>
      <c r="B35" s="37"/>
      <c r="C35" s="17"/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21"/>
      <c r="M35" s="23">
        <f>SUM(K35)</f>
        <v>0</v>
      </c>
      <c r="N35" s="22">
        <v>0</v>
      </c>
      <c r="O35" s="22">
        <v>0</v>
      </c>
      <c r="P35" s="23">
        <f t="shared" si="3"/>
        <v>0</v>
      </c>
    </row>
    <row r="36" spans="1:18" ht="15" x14ac:dyDescent="0.25">
      <c r="A36" s="28"/>
      <c r="B36" s="28"/>
      <c r="C36" s="29" t="s">
        <v>8</v>
      </c>
      <c r="D36" s="40">
        <f>SUM(D24:D35)</f>
        <v>0</v>
      </c>
      <c r="E36" s="41"/>
      <c r="F36" s="41"/>
      <c r="G36" s="41"/>
      <c r="H36" s="41"/>
      <c r="I36" s="41"/>
      <c r="J36" s="41"/>
      <c r="K36" s="42"/>
      <c r="L36" s="43"/>
      <c r="M36" s="43">
        <f>SUM(M24:M35)</f>
        <v>0</v>
      </c>
      <c r="N36" s="43">
        <f>SUM(N24:N35)</f>
        <v>0</v>
      </c>
      <c r="O36" s="43">
        <f>SUM(O24:O35)</f>
        <v>0</v>
      </c>
      <c r="P36" s="43">
        <f>SUM(M36:O36)</f>
        <v>0</v>
      </c>
    </row>
    <row r="37" spans="1:18" ht="15" x14ac:dyDescent="0.25">
      <c r="A37" s="44"/>
      <c r="E37" s="45"/>
      <c r="M37" s="46"/>
      <c r="N37" s="21"/>
      <c r="O37" s="46"/>
    </row>
    <row r="38" spans="1:18" ht="15" x14ac:dyDescent="0.25">
      <c r="C38" s="7" t="s">
        <v>28</v>
      </c>
      <c r="D38" s="47"/>
      <c r="E38" s="48"/>
      <c r="F38" s="7"/>
      <c r="G38" s="83" t="s">
        <v>48</v>
      </c>
      <c r="H38" s="7"/>
      <c r="I38" s="49"/>
      <c r="M38" s="50"/>
    </row>
    <row r="39" spans="1:18" ht="15" x14ac:dyDescent="0.25">
      <c r="A39" s="51"/>
      <c r="B39" s="7"/>
      <c r="D39" s="45"/>
      <c r="H39" s="7"/>
    </row>
    <row r="40" spans="1:18" ht="15" x14ac:dyDescent="0.25">
      <c r="A40" s="7" t="s">
        <v>41</v>
      </c>
      <c r="B40" s="7"/>
      <c r="C40" s="7"/>
      <c r="E40" s="21"/>
      <c r="F40" s="53" t="s">
        <v>29</v>
      </c>
      <c r="M40" s="53" t="s">
        <v>30</v>
      </c>
      <c r="Q40" s="54"/>
      <c r="R40" s="54"/>
    </row>
    <row r="41" spans="1:18" ht="15" x14ac:dyDescent="0.25">
      <c r="A41" s="55" t="s">
        <v>0</v>
      </c>
      <c r="B41" s="55" t="s">
        <v>5</v>
      </c>
      <c r="C41" s="56"/>
      <c r="D41" s="57" t="s">
        <v>31</v>
      </c>
      <c r="E41" s="58"/>
      <c r="F41" s="17"/>
      <c r="G41" s="17"/>
      <c r="H41" s="17"/>
      <c r="I41" s="17"/>
      <c r="Q41" s="54"/>
      <c r="R41" s="54"/>
    </row>
    <row r="42" spans="1:18" x14ac:dyDescent="0.2">
      <c r="A42" s="59"/>
      <c r="B42" s="56"/>
      <c r="C42" s="56"/>
      <c r="D42" s="60"/>
      <c r="E42" s="21"/>
      <c r="F42" s="17" t="s">
        <v>32</v>
      </c>
      <c r="G42" s="17"/>
      <c r="H42" s="16"/>
      <c r="I42" s="23">
        <v>0</v>
      </c>
      <c r="J42" s="61"/>
      <c r="L42" s="61"/>
      <c r="M42" s="8" t="s">
        <v>33</v>
      </c>
      <c r="N42" s="23">
        <v>0</v>
      </c>
      <c r="O42" s="62"/>
      <c r="Q42" s="54"/>
      <c r="R42" s="54"/>
    </row>
    <row r="43" spans="1:18" x14ac:dyDescent="0.2">
      <c r="A43" s="59"/>
      <c r="B43" s="56"/>
      <c r="C43" s="56"/>
      <c r="D43" s="60"/>
      <c r="E43" s="21"/>
      <c r="F43" s="17" t="s">
        <v>34</v>
      </c>
      <c r="G43" s="17"/>
      <c r="H43" s="17"/>
      <c r="I43" s="23">
        <f>SUM(D21)</f>
        <v>0</v>
      </c>
      <c r="L43" s="61"/>
      <c r="M43" s="8" t="s">
        <v>35</v>
      </c>
      <c r="N43" s="63">
        <v>0</v>
      </c>
      <c r="O43" s="62"/>
      <c r="Q43" s="54"/>
      <c r="R43" s="54"/>
    </row>
    <row r="44" spans="1:18" x14ac:dyDescent="0.2">
      <c r="A44" s="59"/>
      <c r="B44" s="56"/>
      <c r="C44" s="56"/>
      <c r="D44" s="60"/>
      <c r="E44" s="21"/>
      <c r="I44" s="62"/>
      <c r="L44" s="61"/>
      <c r="N44" s="63">
        <v>0</v>
      </c>
      <c r="O44" s="62"/>
      <c r="Q44" s="54"/>
      <c r="R44" s="54"/>
    </row>
    <row r="45" spans="1:18" x14ac:dyDescent="0.2">
      <c r="A45" s="59"/>
      <c r="B45" s="56"/>
      <c r="C45" s="56"/>
      <c r="D45" s="82"/>
      <c r="E45" s="21"/>
      <c r="I45" s="62"/>
      <c r="L45" s="61"/>
      <c r="N45" s="63">
        <v>0</v>
      </c>
      <c r="O45" s="62"/>
      <c r="Q45" s="54"/>
      <c r="R45" s="54"/>
    </row>
    <row r="46" spans="1:18" x14ac:dyDescent="0.2">
      <c r="A46" s="59"/>
      <c r="B46" s="56"/>
      <c r="C46" s="56"/>
      <c r="D46" s="82"/>
      <c r="E46" s="21"/>
      <c r="I46" s="62"/>
      <c r="L46" s="61"/>
      <c r="N46" s="63">
        <v>0</v>
      </c>
      <c r="O46" s="62"/>
      <c r="Q46" s="54"/>
      <c r="R46" s="54"/>
    </row>
    <row r="47" spans="1:18" x14ac:dyDescent="0.2">
      <c r="A47" s="59"/>
      <c r="B47" s="56"/>
      <c r="C47" s="56"/>
      <c r="D47" s="82"/>
      <c r="E47" s="21"/>
      <c r="F47" s="17"/>
      <c r="G47" s="17"/>
      <c r="H47" s="17"/>
      <c r="I47" s="23">
        <f>SUM(I42:I43)</f>
        <v>0</v>
      </c>
      <c r="N47" s="23">
        <f>N42+N43</f>
        <v>0</v>
      </c>
      <c r="O47" s="62"/>
      <c r="Q47" s="54"/>
      <c r="R47" s="54"/>
    </row>
    <row r="48" spans="1:18" ht="15" x14ac:dyDescent="0.25">
      <c r="A48" s="64"/>
      <c r="B48" s="64"/>
      <c r="C48" s="65" t="s">
        <v>2</v>
      </c>
      <c r="D48" s="66">
        <f>SUM(D42:D47)</f>
        <v>0</v>
      </c>
      <c r="F48" s="17" t="s">
        <v>36</v>
      </c>
      <c r="G48" s="17"/>
      <c r="H48" s="17"/>
      <c r="I48" s="23">
        <f>SUM(D36)</f>
        <v>0</v>
      </c>
      <c r="M48" s="8" t="s">
        <v>37</v>
      </c>
      <c r="N48" s="23">
        <f>SUM(D48)</f>
        <v>0</v>
      </c>
      <c r="O48" s="62"/>
      <c r="Q48" s="54"/>
      <c r="R48" s="54"/>
    </row>
    <row r="49" spans="1:18" x14ac:dyDescent="0.2">
      <c r="A49" s="28"/>
      <c r="B49" s="28"/>
      <c r="C49" s="28"/>
      <c r="D49" s="28"/>
      <c r="E49" s="28"/>
      <c r="F49" s="67"/>
      <c r="G49" s="67"/>
      <c r="H49" s="67"/>
      <c r="I49" s="68">
        <f>I47-I48</f>
        <v>0</v>
      </c>
      <c r="J49" s="28"/>
      <c r="K49" s="28"/>
      <c r="L49" s="28"/>
      <c r="N49" s="68">
        <f>N42+SUM(N43:N47)-N48</f>
        <v>0</v>
      </c>
      <c r="O49" s="69">
        <f>I49-N49</f>
        <v>0</v>
      </c>
      <c r="P49" s="70" t="s">
        <v>40</v>
      </c>
      <c r="Q49" s="54"/>
      <c r="R49" s="54"/>
    </row>
    <row r="50" spans="1:18" x14ac:dyDescent="0.2">
      <c r="D50" s="21"/>
      <c r="E50" s="71"/>
    </row>
    <row r="51" spans="1:18" x14ac:dyDescent="0.2">
      <c r="D51" s="21"/>
    </row>
    <row r="52" spans="1:18" ht="15" x14ac:dyDescent="0.25">
      <c r="D52" s="71"/>
      <c r="E52" s="52"/>
    </row>
    <row r="54" spans="1:18" ht="15" x14ac:dyDescent="0.25">
      <c r="B54" s="14"/>
      <c r="D54" s="52"/>
    </row>
    <row r="55" spans="1:18" x14ac:dyDescent="0.2">
      <c r="K55" s="62"/>
    </row>
    <row r="56" spans="1:18" x14ac:dyDescent="0.2">
      <c r="F56" s="62"/>
      <c r="G56" s="62"/>
    </row>
    <row r="57" spans="1:18" x14ac:dyDescent="0.2">
      <c r="F57" s="72"/>
      <c r="G57" s="72"/>
    </row>
    <row r="58" spans="1:18" x14ac:dyDescent="0.2">
      <c r="F58" s="62"/>
      <c r="G58" s="62"/>
    </row>
    <row r="59" spans="1:18" x14ac:dyDescent="0.2">
      <c r="F59" s="62"/>
      <c r="G59" s="62"/>
    </row>
    <row r="60" spans="1:18" x14ac:dyDescent="0.2">
      <c r="F60" s="62"/>
      <c r="G60" s="62"/>
    </row>
    <row r="61" spans="1:18" x14ac:dyDescent="0.2">
      <c r="F61" s="50"/>
      <c r="G61" s="50"/>
    </row>
    <row r="64" spans="1:18" x14ac:dyDescent="0.2">
      <c r="B64" s="14"/>
    </row>
    <row r="66" spans="6:7" x14ac:dyDescent="0.2">
      <c r="F66" s="62"/>
      <c r="G66" s="62"/>
    </row>
    <row r="67" spans="6:7" x14ac:dyDescent="0.2">
      <c r="F67" s="21"/>
      <c r="G67" s="21"/>
    </row>
    <row r="68" spans="6:7" x14ac:dyDescent="0.2">
      <c r="F68" s="62"/>
      <c r="G68" s="62"/>
    </row>
    <row r="69" spans="6:7" x14ac:dyDescent="0.2">
      <c r="F69" s="46"/>
      <c r="G69" s="46"/>
    </row>
    <row r="71" spans="6:7" x14ac:dyDescent="0.2">
      <c r="F71" s="62"/>
      <c r="G71" s="62"/>
    </row>
    <row r="73" spans="6:7" x14ac:dyDescent="0.2">
      <c r="F73" s="50"/>
      <c r="G73" s="50"/>
    </row>
  </sheetData>
  <phoneticPr fontId="7" type="noConversion"/>
  <conditionalFormatting sqref="N21:P21 D36 D21 I49 N49 N42 I42:I43 M36:P36">
    <cfRule type="cellIs" dxfId="0" priority="1" operator="lessThanOrEqual">
      <formula>0</formula>
    </cfRule>
  </conditionalFormatting>
  <dataValidations count="3">
    <dataValidation type="list" allowBlank="1" showInputMessage="1" showErrorMessage="1" sqref="J2" xr:uid="{3CFBC8B3-4DEB-436D-B105-FD031EABA36E}">
      <formula1>"2023,2024,2025"</formula1>
    </dataValidation>
    <dataValidation type="list" allowBlank="1" showInputMessage="1" showErrorMessage="1" sqref="G2" xr:uid="{342057CD-1455-425D-9049-614E3708D002}">
      <formula1>"January,February,March,April,May,June,July,August,September,November,October,December"</formula1>
    </dataValidation>
    <dataValidation type="list" allowBlank="1" showInputMessage="1" showErrorMessage="1" sqref="B2" xr:uid="{B9F174DC-6B3B-433C-BCCD-C251EC1B956C}">
      <formula1>"Gymea Community Centre,Sandy Point Community Centre, Maianbar Community Hall, Como School Of Arts"</formula1>
    </dataValidation>
  </dataValidations>
  <pageMargins left="0.7" right="0.7" top="0.75" bottom="0.75" header="0.3" footer="0.3"/>
  <pageSetup paperSize="9" scale="5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G17" sqref="G17"/>
    </sheetView>
  </sheetViews>
  <sheetFormatPr defaultColWidth="8.85546875" defaultRowHeight="15" x14ac:dyDescent="0.25"/>
  <cols>
    <col min="2" max="2" width="24.7109375" customWidth="1"/>
    <col min="3" max="3" width="13.140625" customWidth="1"/>
    <col min="4" max="4" width="19.85546875" customWidth="1"/>
    <col min="5" max="5" width="11.5703125" bestFit="1" customWidth="1"/>
  </cols>
  <sheetData>
    <row r="1" spans="1:6" ht="18" x14ac:dyDescent="0.25">
      <c r="A1" s="84" t="str">
        <f>'CASH BOOK'!B2</f>
        <v>Sandy Point Community Centre</v>
      </c>
      <c r="B1" s="78"/>
      <c r="C1" s="78"/>
      <c r="D1" s="84" t="s">
        <v>49</v>
      </c>
      <c r="E1" s="78"/>
      <c r="F1" s="8"/>
    </row>
    <row r="2" spans="1:6" ht="18" x14ac:dyDescent="0.25">
      <c r="A2" s="76" t="s">
        <v>27</v>
      </c>
      <c r="B2" s="8"/>
      <c r="C2" s="77" t="str">
        <f>'CASH BOOK'!G2</f>
        <v>February</v>
      </c>
      <c r="D2" s="91">
        <f>'CASH BOOK'!J2</f>
        <v>2024</v>
      </c>
      <c r="E2" s="8"/>
      <c r="F2" s="8"/>
    </row>
    <row r="3" spans="1:6" x14ac:dyDescent="0.25">
      <c r="A3" s="8"/>
      <c r="B3" s="8"/>
      <c r="C3" s="8"/>
      <c r="D3" s="8"/>
      <c r="E3" s="8"/>
    </row>
    <row r="4" spans="1:6" x14ac:dyDescent="0.25">
      <c r="A4" s="52" t="s">
        <v>9</v>
      </c>
      <c r="B4" s="8"/>
      <c r="C4" s="8"/>
      <c r="D4" s="8"/>
      <c r="E4" s="8"/>
    </row>
    <row r="5" spans="1:6" x14ac:dyDescent="0.25">
      <c r="A5" s="7" t="s">
        <v>10</v>
      </c>
      <c r="B5" s="8"/>
      <c r="C5" s="8"/>
      <c r="D5" s="8"/>
      <c r="E5" s="8"/>
    </row>
    <row r="6" spans="1:6" x14ac:dyDescent="0.25">
      <c r="A6" s="8"/>
      <c r="B6" s="8"/>
      <c r="C6" s="8"/>
      <c r="D6" s="21"/>
      <c r="E6" s="8"/>
    </row>
    <row r="7" spans="1:6" x14ac:dyDescent="0.25">
      <c r="A7" s="8"/>
      <c r="B7" s="8" t="s">
        <v>11</v>
      </c>
      <c r="C7" s="8"/>
      <c r="D7" s="98">
        <v>0</v>
      </c>
      <c r="E7" s="8"/>
    </row>
    <row r="8" spans="1:6" x14ac:dyDescent="0.25">
      <c r="A8" s="8"/>
      <c r="B8" s="8" t="s">
        <v>12</v>
      </c>
      <c r="C8" s="8"/>
      <c r="D8" s="27">
        <v>0</v>
      </c>
      <c r="E8" s="8"/>
    </row>
    <row r="9" spans="1:6" x14ac:dyDescent="0.25">
      <c r="A9" s="8"/>
      <c r="B9" s="8"/>
      <c r="C9" s="8" t="s">
        <v>13</v>
      </c>
      <c r="D9" s="27">
        <v>0</v>
      </c>
      <c r="E9" s="8"/>
    </row>
    <row r="10" spans="1:6" ht="15.75" thickBot="1" x14ac:dyDescent="0.3">
      <c r="A10" s="8"/>
      <c r="B10" s="8"/>
      <c r="C10" s="8"/>
      <c r="D10" s="27"/>
      <c r="E10" s="8"/>
    </row>
    <row r="11" spans="1:6" ht="15.75" thickBot="1" x14ac:dyDescent="0.3">
      <c r="A11" s="8"/>
      <c r="B11" s="92" t="s">
        <v>50</v>
      </c>
      <c r="C11" s="93"/>
      <c r="D11" s="94">
        <f>SUM(D7:D9)</f>
        <v>0</v>
      </c>
      <c r="E11" s="8"/>
    </row>
    <row r="12" spans="1:6" x14ac:dyDescent="0.25">
      <c r="A12" s="8"/>
      <c r="B12" s="8"/>
      <c r="C12" s="8"/>
      <c r="D12" s="27"/>
      <c r="E12" s="8"/>
    </row>
    <row r="13" spans="1:6" x14ac:dyDescent="0.25">
      <c r="A13" s="7" t="s">
        <v>56</v>
      </c>
      <c r="B13" s="8"/>
      <c r="C13" s="8"/>
      <c r="D13" s="27"/>
      <c r="E13" s="8"/>
    </row>
    <row r="14" spans="1:6" x14ac:dyDescent="0.25">
      <c r="A14" s="8"/>
      <c r="B14" s="8"/>
      <c r="C14" s="8"/>
      <c r="D14" s="27"/>
      <c r="E14" s="8"/>
    </row>
    <row r="15" spans="1:6" x14ac:dyDescent="0.25">
      <c r="A15" s="8" t="s">
        <v>14</v>
      </c>
      <c r="B15" s="8" t="s">
        <v>57</v>
      </c>
      <c r="C15" s="8"/>
      <c r="D15" s="98">
        <v>0</v>
      </c>
      <c r="E15" s="8"/>
      <c r="F15" s="6"/>
    </row>
    <row r="16" spans="1:6" ht="15.75" thickBot="1" x14ac:dyDescent="0.3">
      <c r="A16" s="8"/>
      <c r="B16" s="8"/>
      <c r="C16" s="8"/>
      <c r="D16" s="27"/>
      <c r="E16" s="8"/>
      <c r="F16" s="6"/>
    </row>
    <row r="17" spans="1:6" ht="15.75" thickBot="1" x14ac:dyDescent="0.3">
      <c r="A17" s="8"/>
      <c r="B17" s="8"/>
      <c r="C17" s="95" t="s">
        <v>2</v>
      </c>
      <c r="D17" s="94">
        <f>SUM(D11:D15)</f>
        <v>0</v>
      </c>
      <c r="E17" s="8"/>
      <c r="F17" s="6"/>
    </row>
    <row r="18" spans="1:6" x14ac:dyDescent="0.25">
      <c r="A18" s="52" t="s">
        <v>15</v>
      </c>
      <c r="B18" s="8"/>
      <c r="C18" s="8"/>
      <c r="D18" s="27"/>
      <c r="E18" s="8"/>
    </row>
    <row r="19" spans="1:6" x14ac:dyDescent="0.25">
      <c r="A19" s="8"/>
      <c r="B19" s="8"/>
      <c r="C19" s="8"/>
      <c r="D19" s="27"/>
      <c r="E19" s="8"/>
    </row>
    <row r="20" spans="1:6" x14ac:dyDescent="0.25">
      <c r="A20" s="8" t="s">
        <v>16</v>
      </c>
      <c r="B20" s="8"/>
      <c r="C20" s="8"/>
      <c r="D20" s="27">
        <f>'CASH BOOK'!N36</f>
        <v>0</v>
      </c>
      <c r="E20" s="8"/>
    </row>
    <row r="21" spans="1:6" x14ac:dyDescent="0.25">
      <c r="A21" s="8" t="s">
        <v>17</v>
      </c>
      <c r="B21" s="8"/>
      <c r="C21" s="8"/>
      <c r="D21" s="27">
        <f>'CASH BOOK'!O36</f>
        <v>0</v>
      </c>
      <c r="E21" s="8"/>
    </row>
    <row r="22" spans="1:6" x14ac:dyDescent="0.25">
      <c r="A22" s="8" t="s">
        <v>18</v>
      </c>
      <c r="B22" s="8"/>
      <c r="C22" s="8"/>
      <c r="D22" s="27">
        <f>'CASH BOOK'!M36</f>
        <v>0</v>
      </c>
      <c r="E22" s="8"/>
    </row>
    <row r="23" spans="1:6" ht="15.75" thickBot="1" x14ac:dyDescent="0.3">
      <c r="A23" s="8"/>
      <c r="B23" s="8"/>
      <c r="C23" s="8"/>
      <c r="D23" s="27"/>
      <c r="E23" s="8"/>
    </row>
    <row r="24" spans="1:6" ht="15.75" thickBot="1" x14ac:dyDescent="0.3">
      <c r="A24" s="8"/>
      <c r="B24" s="95" t="s">
        <v>51</v>
      </c>
      <c r="C24" s="93"/>
      <c r="D24" s="94">
        <f>SUM(D20:D22)</f>
        <v>0</v>
      </c>
      <c r="E24" s="8"/>
    </row>
    <row r="25" spans="1:6" x14ac:dyDescent="0.25">
      <c r="A25" s="8"/>
      <c r="B25" s="8"/>
      <c r="C25" s="8"/>
      <c r="D25" s="21"/>
      <c r="E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5" t="s">
        <v>19</v>
      </c>
      <c r="B27" s="86"/>
      <c r="C27" s="85" t="s">
        <v>42</v>
      </c>
      <c r="D27" s="87"/>
      <c r="E27" s="86"/>
      <c r="F27" s="8"/>
    </row>
    <row r="28" spans="1:6" x14ac:dyDescent="0.25">
      <c r="A28" s="88"/>
      <c r="B28" s="89"/>
      <c r="C28" s="88"/>
      <c r="D28" s="90"/>
      <c r="E28" s="89"/>
      <c r="F28" s="8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workbookViewId="0"/>
  </sheetViews>
  <sheetFormatPr defaultColWidth="8.85546875" defaultRowHeight="15" x14ac:dyDescent="0.25"/>
  <cols>
    <col min="7" max="7" width="9.42578125" bestFit="1" customWidth="1"/>
  </cols>
  <sheetData>
    <row r="1" spans="1:7" ht="18.75" x14ac:dyDescent="0.3">
      <c r="A1" s="3"/>
    </row>
    <row r="3" spans="1:7" ht="18.75" x14ac:dyDescent="0.3">
      <c r="A3" s="3"/>
      <c r="G3" s="5"/>
    </row>
    <row r="5" spans="1:7" x14ac:dyDescent="0.25">
      <c r="A5" s="2"/>
    </row>
    <row r="6" spans="1:7" x14ac:dyDescent="0.25">
      <c r="A6" s="4"/>
    </row>
    <row r="12" spans="1:7" x14ac:dyDescent="0.25">
      <c r="B12" s="4"/>
    </row>
    <row r="16" spans="1:7" x14ac:dyDescent="0.25">
      <c r="A16" s="4"/>
    </row>
    <row r="22" spans="1:9" x14ac:dyDescent="0.25">
      <c r="A22" s="2"/>
    </row>
    <row r="28" spans="1:9" x14ac:dyDescent="0.25">
      <c r="A28" s="2"/>
    </row>
    <row r="29" spans="1:9" x14ac:dyDescent="0.25">
      <c r="A29" s="1"/>
      <c r="C29" s="1"/>
      <c r="F29" s="1"/>
      <c r="I29" s="1"/>
    </row>
    <row r="31" spans="1:9" x14ac:dyDescent="0.25">
      <c r="A31" s="2"/>
    </row>
    <row r="34" spans="1:1" x14ac:dyDescent="0.25">
      <c r="A34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4A673B92524F4C8493203D13DCF91525" version="1.0.0">
  <systemFields>
    <field name="Objective-Id">
      <value order="0">A8634161</value>
    </field>
    <field name="Objective-Title">
      <value order="0">202211 BAS Sandy Point VMC Nov2022</value>
    </field>
    <field name="Objective-Description">
      <value order="0"/>
    </field>
    <field name="Objective-CreationStamp">
      <value order="0">2023-01-17T02:07:30Z</value>
    </field>
    <field name="Objective-IsApproved">
      <value order="0">false</value>
    </field>
    <field name="Objective-IsPublished">
      <value order="0">true</value>
    </field>
    <field name="Objective-DatePublished">
      <value order="0">2023-01-17T02:07:58Z</value>
    </field>
    <field name="Objective-ModificationStamp">
      <value order="0">2023-01-17T02:07:58Z</value>
    </field>
    <field name="Objective-Owner">
      <value order="0">Ryan Blouin</value>
    </field>
    <field name="Objective-Path">
      <value order="0">Objective Global Folder:Document Library:COUNCIL PROPERTIES:Usage:Community Venues:Sandy Point Community Centre CP/12/687762 - Com Halls - CP:SPCC VMC BAS &amp; Bank Statements:2022-2023 Sandy Point VMC BAS &amp; Banking</value>
    </field>
    <field name="Objective-Parent">
      <value order="0">2022-2023 Sandy Point VMC BAS &amp; Banking</value>
    </field>
    <field name="Objective-State">
      <value order="0">Published</value>
    </field>
    <field name="Objective-VersionId">
      <value order="0">vA12391143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qA147300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5">
      <field name="Objective-3rd Related CRMS Number">
        <value order="0"/>
      </field>
      <field name="Objective-Application Category">
        <value order="0"/>
      </field>
      <field name="Objective-Customer Street Address">
        <value order="0"/>
      </field>
      <field name="Objective-Applicant Name">
        <value order="0"/>
      </field>
      <field name="Objective-3rd Related CRMS ID">
        <value order="0"/>
      </field>
      <field name="Objective-Finalised By">
        <value order="0"/>
      </field>
      <field name="Objective-GIS ID">
        <value order="0"/>
      </field>
      <field name="Objective-Customer Name">
        <value order="0"/>
      </field>
      <field name="Objective-Customer Postcode">
        <value order="0"/>
      </field>
      <field name="Objective-Asset Description">
        <value order="0"/>
      </field>
      <field name="Objective-Applicant Customer ID">
        <value order="0"/>
      </field>
      <field name="Objective-Application Group">
        <value order="0"/>
      </field>
      <field name="Objective-Customer Suburb">
        <value order="0"/>
      </field>
      <field name="Objective-Asset Site Name">
        <value order="0"/>
      </field>
      <field name="Objective-Asset ID">
        <value order="0"/>
      </field>
      <field name="Objective-Company Name">
        <value order="0"/>
      </field>
      <field name="Objective-CRMS Number">
        <value order="0"/>
      </field>
      <field name="Objective-P&amp;R Document ID">
        <value order="0"/>
      </field>
      <field name="Objective-CRMS ID">
        <value order="0"/>
      </field>
      <field name="Objective-2nd Related CRMS Number">
        <value order="0"/>
      </field>
      <field name="Objective-Date Finalised">
        <value order="0"/>
      </field>
      <field name="Objective-2nd Related CRMS ID">
        <value order="0"/>
      </field>
      <field name="Objective-P&amp;R Description">
        <value order="0"/>
      </field>
      <field name="Objective-Property ID">
        <value order="0"/>
      </field>
      <field name="Objective-Location Street Address">
        <value order="0"/>
      </field>
      <field name="Objective-Location Postcode">
        <value order="0"/>
      </field>
      <field name="Objective-P&amp;R Application ID">
        <value order="0"/>
      </field>
      <field name="Objective-Location Suburb">
        <value order="0"/>
      </field>
      <field name="Objective-Document Type">
        <value order="0"/>
      </field>
      <field name="Objective-Date Written">
        <value order="0"/>
      </field>
      <field name="Objective-Legal Description">
        <value order="0"/>
      </field>
      <field name="Objective-Land ID">
        <value order="0"/>
      </field>
      <field name="Objective-Summary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4A673B92524F4C8493203D13DCF915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BAS Template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Ryan Blouin</cp:lastModifiedBy>
  <cp:lastPrinted>2023-01-16T08:34:05Z</cp:lastPrinted>
  <dcterms:created xsi:type="dcterms:W3CDTF">2011-08-19T02:11:27Z</dcterms:created>
  <dcterms:modified xsi:type="dcterms:W3CDTF">2023-12-01T00:25:20Z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A8634161</vt:lpwstr>
  </property>
  <property fmtid="{D5CDD505-2E9C-101B-9397-08002B2CF9AE}" pid="4" name="Objective-Title">
    <vt:lpwstr>202211 BAS Sandy Point VMC Nov2022</vt:lpwstr>
  </property>
  <property fmtid="{D5CDD505-2E9C-101B-9397-08002B2CF9AE}" pid="5" name="Objective-Description">
    <vt:lpwstr/>
  </property>
  <property fmtid="{D5CDD505-2E9C-101B-9397-08002B2CF9AE}" pid="6" name="Objective-CreationStamp">
    <vt:filetime>2023-01-17T02:07:57Z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2023-01-17T02:07:58Z</vt:filetime>
  </property>
  <property fmtid="{D5CDD505-2E9C-101B-9397-08002B2CF9AE}" pid="10" name="Objective-ModificationStamp">
    <vt:filetime>2023-11-05T23:38:34Z</vt:filetime>
  </property>
  <property fmtid="{D5CDD505-2E9C-101B-9397-08002B2CF9AE}" pid="11" name="Objective-Owner">
    <vt:lpwstr>Ryan Blouin</vt:lpwstr>
  </property>
  <property fmtid="{D5CDD505-2E9C-101B-9397-08002B2CF9AE}" pid="12" name="Objective-Path">
    <vt:lpwstr>Objective Global Folder:Document Library:COUNCIL PROPERTIES:Usage:Community Venues:Sandy Point Community Centre CP/12/687762 - Com Halls - CP:SPCC VMC BAS &amp; Bank Statements:2022-2023 Sandy Point VMC BAS &amp; Banking:</vt:lpwstr>
  </property>
  <property fmtid="{D5CDD505-2E9C-101B-9397-08002B2CF9AE}" pid="13" name="Objective-Parent">
    <vt:lpwstr>2022-2023 Sandy Point VMC BAS &amp; Banking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vA12391143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2015/13376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3rd Related CRMS Number">
    <vt:lpwstr/>
  </property>
  <property fmtid="{D5CDD505-2E9C-101B-9397-08002B2CF9AE}" pid="23" name="Objective-Application Category">
    <vt:lpwstr/>
  </property>
  <property fmtid="{D5CDD505-2E9C-101B-9397-08002B2CF9AE}" pid="24" name="Objective-Customer Street Address">
    <vt:lpwstr/>
  </property>
  <property fmtid="{D5CDD505-2E9C-101B-9397-08002B2CF9AE}" pid="25" name="Objective-Applicant Name">
    <vt:lpwstr/>
  </property>
  <property fmtid="{D5CDD505-2E9C-101B-9397-08002B2CF9AE}" pid="26" name="Objective-3rd Related CRMS ID">
    <vt:lpwstr/>
  </property>
  <property fmtid="{D5CDD505-2E9C-101B-9397-08002B2CF9AE}" pid="27" name="Objective-Finalised By">
    <vt:lpwstr/>
  </property>
  <property fmtid="{D5CDD505-2E9C-101B-9397-08002B2CF9AE}" pid="28" name="Objective-GIS ID">
    <vt:lpwstr/>
  </property>
  <property fmtid="{D5CDD505-2E9C-101B-9397-08002B2CF9AE}" pid="29" name="Objective-Customer Name">
    <vt:lpwstr/>
  </property>
  <property fmtid="{D5CDD505-2E9C-101B-9397-08002B2CF9AE}" pid="30" name="Objective-Customer Postcode">
    <vt:lpwstr/>
  </property>
  <property fmtid="{D5CDD505-2E9C-101B-9397-08002B2CF9AE}" pid="31" name="Objective-Asset Description">
    <vt:lpwstr/>
  </property>
  <property fmtid="{D5CDD505-2E9C-101B-9397-08002B2CF9AE}" pid="32" name="Objective-Applicant Customer ID">
    <vt:lpwstr/>
  </property>
  <property fmtid="{D5CDD505-2E9C-101B-9397-08002B2CF9AE}" pid="33" name="Objective-Application Group">
    <vt:lpwstr/>
  </property>
  <property fmtid="{D5CDD505-2E9C-101B-9397-08002B2CF9AE}" pid="34" name="Objective-Customer Suburb">
    <vt:lpwstr/>
  </property>
  <property fmtid="{D5CDD505-2E9C-101B-9397-08002B2CF9AE}" pid="35" name="Objective-Asset Site Name">
    <vt:lpwstr/>
  </property>
  <property fmtid="{D5CDD505-2E9C-101B-9397-08002B2CF9AE}" pid="36" name="Objective-Asset ID">
    <vt:lpwstr/>
  </property>
  <property fmtid="{D5CDD505-2E9C-101B-9397-08002B2CF9AE}" pid="37" name="Objective-Company Name">
    <vt:lpwstr/>
  </property>
  <property fmtid="{D5CDD505-2E9C-101B-9397-08002B2CF9AE}" pid="38" name="Objective-CRMS Number">
    <vt:lpwstr/>
  </property>
  <property fmtid="{D5CDD505-2E9C-101B-9397-08002B2CF9AE}" pid="39" name="Objective-P&amp;R Document ID">
    <vt:lpwstr/>
  </property>
  <property fmtid="{D5CDD505-2E9C-101B-9397-08002B2CF9AE}" pid="40" name="Objective-CRMS ID">
    <vt:lpwstr/>
  </property>
  <property fmtid="{D5CDD505-2E9C-101B-9397-08002B2CF9AE}" pid="41" name="Objective-2nd Related CRMS Number">
    <vt:lpwstr/>
  </property>
  <property fmtid="{D5CDD505-2E9C-101B-9397-08002B2CF9AE}" pid="42" name="Objective-Date Finalised">
    <vt:lpwstr/>
  </property>
  <property fmtid="{D5CDD505-2E9C-101B-9397-08002B2CF9AE}" pid="43" name="Objective-2nd Related CRMS ID">
    <vt:lpwstr/>
  </property>
  <property fmtid="{D5CDD505-2E9C-101B-9397-08002B2CF9AE}" pid="44" name="Objective-P&amp;R Description">
    <vt:lpwstr/>
  </property>
  <property fmtid="{D5CDD505-2E9C-101B-9397-08002B2CF9AE}" pid="45" name="Objective-Property ID">
    <vt:lpwstr/>
  </property>
  <property fmtid="{D5CDD505-2E9C-101B-9397-08002B2CF9AE}" pid="46" name="Objective-Location Street Address">
    <vt:lpwstr/>
  </property>
  <property fmtid="{D5CDD505-2E9C-101B-9397-08002B2CF9AE}" pid="47" name="Objective-Location Postcode">
    <vt:lpwstr/>
  </property>
  <property fmtid="{D5CDD505-2E9C-101B-9397-08002B2CF9AE}" pid="48" name="Objective-P&amp;R Application ID">
    <vt:lpwstr/>
  </property>
  <property fmtid="{D5CDD505-2E9C-101B-9397-08002B2CF9AE}" pid="49" name="Objective-Location Suburb">
    <vt:lpwstr/>
  </property>
  <property fmtid="{D5CDD505-2E9C-101B-9397-08002B2CF9AE}" pid="50" name="Objective-Document Type">
    <vt:lpwstr/>
  </property>
  <property fmtid="{D5CDD505-2E9C-101B-9397-08002B2CF9AE}" pid="51" name="Objective-Date Written">
    <vt:lpwstr/>
  </property>
  <property fmtid="{D5CDD505-2E9C-101B-9397-08002B2CF9AE}" pid="52" name="Objective-Legal Description">
    <vt:lpwstr/>
  </property>
  <property fmtid="{D5CDD505-2E9C-101B-9397-08002B2CF9AE}" pid="53" name="Objective-Land ID">
    <vt:lpwstr/>
  </property>
  <property fmtid="{D5CDD505-2E9C-101B-9397-08002B2CF9AE}" pid="54" name="Objective-Summary">
    <vt:lpwstr/>
  </property>
  <property fmtid="{D5CDD505-2E9C-101B-9397-08002B2CF9AE}" pid="55" name="Objective-Comment">
    <vt:lpwstr/>
  </property>
  <property fmtid="{D5CDD505-2E9C-101B-9397-08002B2CF9AE}" pid="56" name="Objective-Date Written [system]">
    <vt:lpwstr/>
  </property>
  <property fmtid="{D5CDD505-2E9C-101B-9397-08002B2CF9AE}" pid="57" name="Objective-Application Group [system]">
    <vt:lpwstr/>
  </property>
  <property fmtid="{D5CDD505-2E9C-101B-9397-08002B2CF9AE}" pid="58" name="Objective-Application Category [system]">
    <vt:lpwstr/>
  </property>
  <property fmtid="{D5CDD505-2E9C-101B-9397-08002B2CF9AE}" pid="59" name="Objective-P&amp;R Application ID [system]">
    <vt:lpwstr/>
  </property>
  <property fmtid="{D5CDD505-2E9C-101B-9397-08002B2CF9AE}" pid="60" name="Objective-P&amp;R Document ID [system]">
    <vt:lpwstr/>
  </property>
  <property fmtid="{D5CDD505-2E9C-101B-9397-08002B2CF9AE}" pid="61" name="Objective-P&amp;R Description [system]">
    <vt:lpwstr/>
  </property>
  <property fmtid="{D5CDD505-2E9C-101B-9397-08002B2CF9AE}" pid="62" name="Objective-Summary [system]">
    <vt:lpwstr/>
  </property>
  <property fmtid="{D5CDD505-2E9C-101B-9397-08002B2CF9AE}" pid="63" name="Objective-Document Type [system]">
    <vt:lpwstr/>
  </property>
  <property fmtid="{D5CDD505-2E9C-101B-9397-08002B2CF9AE}" pid="64" name="Objective-Applicant Customer ID [system]">
    <vt:lpwstr/>
  </property>
  <property fmtid="{D5CDD505-2E9C-101B-9397-08002B2CF9AE}" pid="65" name="Objective-Applicant Name [system]">
    <vt:lpwstr/>
  </property>
  <property fmtid="{D5CDD505-2E9C-101B-9397-08002B2CF9AE}" pid="66" name="Objective-Property ID [system]">
    <vt:lpwstr/>
  </property>
  <property fmtid="{D5CDD505-2E9C-101B-9397-08002B2CF9AE}" pid="67" name="Objective-Location Street Address [system]">
    <vt:lpwstr/>
  </property>
  <property fmtid="{D5CDD505-2E9C-101B-9397-08002B2CF9AE}" pid="68" name="Objective-Location Suburb [system]">
    <vt:lpwstr/>
  </property>
  <property fmtid="{D5CDD505-2E9C-101B-9397-08002B2CF9AE}" pid="69" name="Objective-Location Postcode [system]">
    <vt:lpwstr/>
  </property>
  <property fmtid="{D5CDD505-2E9C-101B-9397-08002B2CF9AE}" pid="70" name="Objective-Land ID [system]">
    <vt:lpwstr/>
  </property>
  <property fmtid="{D5CDD505-2E9C-101B-9397-08002B2CF9AE}" pid="71" name="Objective-GIS ID [system]">
    <vt:lpwstr/>
  </property>
  <property fmtid="{D5CDD505-2E9C-101B-9397-08002B2CF9AE}" pid="72" name="Objective-Legal Description [system]">
    <vt:lpwstr/>
  </property>
  <property fmtid="{D5CDD505-2E9C-101B-9397-08002B2CF9AE}" pid="73" name="Objective-CRMS Number [system]">
    <vt:lpwstr/>
  </property>
  <property fmtid="{D5CDD505-2E9C-101B-9397-08002B2CF9AE}" pid="74" name="Objective-CRMS ID [system]">
    <vt:lpwstr/>
  </property>
  <property fmtid="{D5CDD505-2E9C-101B-9397-08002B2CF9AE}" pid="75" name="Objective-2nd Related CRMS Number [system]">
    <vt:lpwstr/>
  </property>
  <property fmtid="{D5CDD505-2E9C-101B-9397-08002B2CF9AE}" pid="76" name="Objective-2nd Related CRMS ID [system]">
    <vt:lpwstr/>
  </property>
  <property fmtid="{D5CDD505-2E9C-101B-9397-08002B2CF9AE}" pid="77" name="Objective-3rd Related CRMS Number [system]">
    <vt:lpwstr/>
  </property>
  <property fmtid="{D5CDD505-2E9C-101B-9397-08002B2CF9AE}" pid="78" name="Objective-3rd Related CRMS ID [system]">
    <vt:lpwstr/>
  </property>
  <property fmtid="{D5CDD505-2E9C-101B-9397-08002B2CF9AE}" pid="79" name="Objective-Customer Name [system]">
    <vt:lpwstr/>
  </property>
  <property fmtid="{D5CDD505-2E9C-101B-9397-08002B2CF9AE}" pid="80" name="Objective-Customer Street Address [system]">
    <vt:lpwstr/>
  </property>
  <property fmtid="{D5CDD505-2E9C-101B-9397-08002B2CF9AE}" pid="81" name="Objective-Customer Suburb [system]">
    <vt:lpwstr/>
  </property>
  <property fmtid="{D5CDD505-2E9C-101B-9397-08002B2CF9AE}" pid="82" name="Objective-Customer Postcode [system]">
    <vt:lpwstr/>
  </property>
  <property fmtid="{D5CDD505-2E9C-101B-9397-08002B2CF9AE}" pid="83" name="Objective-Company Name [system]">
    <vt:lpwstr/>
  </property>
  <property fmtid="{D5CDD505-2E9C-101B-9397-08002B2CF9AE}" pid="84" name="Objective-Asset ID [system]">
    <vt:lpwstr/>
  </property>
  <property fmtid="{D5CDD505-2E9C-101B-9397-08002B2CF9AE}" pid="85" name="Objective-Asset Description [system]">
    <vt:lpwstr/>
  </property>
  <property fmtid="{D5CDD505-2E9C-101B-9397-08002B2CF9AE}" pid="86" name="Objective-Asset Site Name [system]">
    <vt:lpwstr/>
  </property>
  <property fmtid="{D5CDD505-2E9C-101B-9397-08002B2CF9AE}" pid="87" name="Objective-Date Finalised [system]">
    <vt:lpwstr/>
  </property>
  <property fmtid="{D5CDD505-2E9C-101B-9397-08002B2CF9AE}" pid="88" name="Objective-Finalised By [system]">
    <vt:lpwstr/>
  </property>
</Properties>
</file>